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/>
  </bookViews>
  <sheets>
    <sheet name="FACTURE" sheetId="1" r:id="rId1"/>
  </sheets>
  <definedNames>
    <definedName name="_xlnm.Print_Area" localSheetId="0">FACTURE!$A$1:$J$62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L26" i="1" s="1"/>
  <c r="G21" i="1"/>
  <c r="G22" i="1"/>
  <c r="G23" i="1"/>
  <c r="G24" i="1"/>
  <c r="L24" i="1" s="1"/>
  <c r="G25" i="1"/>
  <c r="G27" i="1"/>
  <c r="G28" i="1"/>
  <c r="G29" i="1"/>
  <c r="G30" i="1"/>
  <c r="G31" i="1"/>
  <c r="G32" i="1"/>
  <c r="L32" i="1" s="1"/>
  <c r="G33" i="1"/>
  <c r="G34" i="1"/>
  <c r="G35" i="1"/>
  <c r="G36" i="1"/>
  <c r="G37" i="1"/>
  <c r="G38" i="1"/>
  <c r="G39" i="1"/>
  <c r="G40" i="1"/>
  <c r="L40" i="1" s="1"/>
  <c r="G41" i="1"/>
  <c r="G42" i="1"/>
  <c r="G43" i="1"/>
  <c r="G44" i="1"/>
  <c r="L44" i="1" s="1"/>
  <c r="G45" i="1"/>
  <c r="G46" i="1"/>
  <c r="G47" i="1"/>
  <c r="G48" i="1"/>
  <c r="L48" i="1" s="1"/>
  <c r="G49" i="1"/>
  <c r="L47" i="1"/>
  <c r="L46" i="1"/>
  <c r="L43" i="1"/>
  <c r="L42" i="1"/>
  <c r="L34" i="1"/>
  <c r="L23" i="1"/>
  <c r="L22" i="1"/>
  <c r="G20" i="1"/>
  <c r="L27" i="1"/>
  <c r="L28" i="1"/>
  <c r="L35" i="1"/>
  <c r="L39" i="1"/>
  <c r="G50" i="1"/>
  <c r="L31" i="1"/>
  <c r="L20" i="1"/>
  <c r="L33" i="1"/>
  <c r="L21" i="1"/>
  <c r="L25" i="1"/>
  <c r="L30" i="1"/>
  <c r="L36" i="1"/>
  <c r="L37" i="1"/>
  <c r="L38" i="1"/>
  <c r="L41" i="1"/>
  <c r="L45" i="1"/>
  <c r="L49" i="1"/>
  <c r="L50" i="1"/>
  <c r="L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19" i="1"/>
  <c r="L29" i="1"/>
  <c r="G19" i="1"/>
  <c r="G58" i="1" l="1"/>
  <c r="G57" i="1"/>
  <c r="L51" i="1"/>
  <c r="G59" i="1"/>
  <c r="G52" i="1"/>
  <c r="G54" i="1" s="1"/>
  <c r="G60" i="1" l="1"/>
  <c r="G55" i="1"/>
</calcChain>
</file>

<file path=xl/sharedStrings.xml><?xml version="1.0" encoding="utf-8"?>
<sst xmlns="http://schemas.openxmlformats.org/spreadsheetml/2006/main" count="208" uniqueCount="39">
  <si>
    <t>F00001</t>
  </si>
  <si>
    <t>FACTURE N°</t>
  </si>
  <si>
    <t>Date :</t>
  </si>
  <si>
    <t/>
  </si>
  <si>
    <t>A :</t>
  </si>
  <si>
    <t>Adresse :</t>
  </si>
  <si>
    <t>Référence</t>
  </si>
  <si>
    <t>Description</t>
  </si>
  <si>
    <t>PU HT</t>
  </si>
  <si>
    <t>Quantité</t>
  </si>
  <si>
    <t>Montant HT</t>
  </si>
  <si>
    <t>Taux TVA</t>
  </si>
  <si>
    <t>Échéance :</t>
  </si>
  <si>
    <t>€ HT</t>
  </si>
  <si>
    <t>Règlement :</t>
  </si>
  <si>
    <t>TOTAL €</t>
  </si>
  <si>
    <t>HT</t>
  </si>
  <si>
    <t>TTC</t>
  </si>
  <si>
    <t>Merci pour votre confiance</t>
  </si>
  <si>
    <t>Total TVA :</t>
  </si>
  <si>
    <t xml:space="preserve">S.A.R.L. au capital de … </t>
  </si>
  <si>
    <t>Clermont-Ferrand</t>
  </si>
  <si>
    <t>TVA à 5,5% :</t>
  </si>
  <si>
    <t>TVA à 10% :</t>
  </si>
  <si>
    <t>TVA à 20% :</t>
  </si>
  <si>
    <t>NOM DE VOTRE ENTREPRISE</t>
  </si>
  <si>
    <t>Adresse de votre entreprise</t>
  </si>
  <si>
    <t xml:space="preserve">Téléphone : 06 </t>
  </si>
  <si>
    <t xml:space="preserve">Siret : </t>
  </si>
  <si>
    <t xml:space="preserve">N° TVA : </t>
  </si>
  <si>
    <t>Nom du client</t>
  </si>
  <si>
    <t>Adresse du client</t>
  </si>
  <si>
    <t xml:space="preserve">Téléphone : </t>
  </si>
  <si>
    <t>D0024</t>
  </si>
  <si>
    <t>Chaises de jardin</t>
  </si>
  <si>
    <t>montant tva</t>
  </si>
  <si>
    <t>taux tva</t>
  </si>
  <si>
    <t>chèque</t>
  </si>
  <si>
    <t>Le mot de passe de ce document est : wikicrea01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</si>
</sst>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2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.5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FFFFFF"/>
      <name val="Arial"/>
      <family val="2"/>
    </font>
    <font>
      <i/>
      <sz val="9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3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14" fontId="8" fillId="2" borderId="0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6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9" fillId="0" borderId="11" xfId="0" applyFont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/>
      <protection locked="0"/>
    </xf>
    <xf numFmtId="0" fontId="6" fillId="0" borderId="12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10" fontId="0" fillId="0" borderId="0" xfId="0" applyNumberFormat="1" applyProtection="1">
      <protection locked="0"/>
    </xf>
    <xf numFmtId="0" fontId="10" fillId="0" borderId="11" xfId="0" applyFont="1" applyBorder="1" applyAlignment="1" applyProtection="1">
      <alignment horizontal="left" inden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12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9" fontId="0" fillId="0" borderId="0" xfId="2" applyFont="1" applyProtection="1"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0" fillId="0" borderId="12" xfId="0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11" fillId="0" borderId="14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8" xfId="0" applyBorder="1" applyProtection="1">
      <protection locked="0"/>
    </xf>
    <xf numFmtId="0" fontId="6" fillId="0" borderId="0" xfId="0" applyFont="1" applyFill="1" applyBorder="1" applyProtection="1"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0" fontId="12" fillId="3" borderId="1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right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2" fontId="0" fillId="0" borderId="21" xfId="0" applyNumberFormat="1" applyBorder="1" applyAlignment="1" applyProtection="1">
      <alignment vertical="center" wrapText="1"/>
      <protection locked="0"/>
    </xf>
    <xf numFmtId="165" fontId="0" fillId="0" borderId="21" xfId="0" applyNumberFormat="1" applyBorder="1" applyAlignment="1" applyProtection="1">
      <alignment horizontal="right" vertical="center" wrapText="1"/>
      <protection locked="0"/>
    </xf>
    <xf numFmtId="10" fontId="15" fillId="0" borderId="21" xfId="2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1" applyFont="1" applyProtection="1"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2" fontId="0" fillId="0" borderId="22" xfId="0" applyNumberFormat="1" applyBorder="1" applyAlignment="1" applyProtection="1">
      <alignment vertical="center" wrapText="1"/>
      <protection locked="0"/>
    </xf>
    <xf numFmtId="165" fontId="0" fillId="0" borderId="22" xfId="0" applyNumberFormat="1" applyBorder="1" applyAlignment="1" applyProtection="1">
      <alignment horizontal="right" vertical="center" wrapText="1"/>
      <protection locked="0"/>
    </xf>
    <xf numFmtId="10" fontId="15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2" fontId="0" fillId="0" borderId="23" xfId="0" applyNumberFormat="1" applyBorder="1" applyAlignment="1" applyProtection="1">
      <alignment vertical="center" wrapText="1"/>
      <protection locked="0"/>
    </xf>
    <xf numFmtId="165" fontId="0" fillId="0" borderId="23" xfId="0" applyNumberFormat="1" applyBorder="1" applyAlignment="1" applyProtection="1">
      <alignment horizontal="right" vertical="center" wrapText="1"/>
      <protection locked="0"/>
    </xf>
    <xf numFmtId="10" fontId="15" fillId="0" borderId="23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4" fontId="0" fillId="0" borderId="0" xfId="0" applyNumberFormat="1" applyBorder="1" applyAlignment="1" applyProtection="1">
      <alignment horizontal="left" vertical="center"/>
      <protection locked="0"/>
    </xf>
    <xf numFmtId="43" fontId="0" fillId="0" borderId="0" xfId="0" applyNumberForma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14" fontId="0" fillId="0" borderId="0" xfId="0" applyNumberFormat="1" applyFont="1" applyBorder="1" applyAlignment="1" applyProtection="1">
      <alignment horizontal="left" vertical="center"/>
      <protection locked="0"/>
    </xf>
    <xf numFmtId="4" fontId="16" fillId="0" borderId="24" xfId="0" applyNumberFormat="1" applyFont="1" applyBorder="1" applyAlignment="1" applyProtection="1">
      <alignment horizontal="center" vertical="center"/>
      <protection locked="0"/>
    </xf>
    <xf numFmtId="0" fontId="0" fillId="0" borderId="11" xfId="0" applyFill="1" applyBorder="1" applyProtection="1"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Protection="1">
      <protection locked="0"/>
    </xf>
    <xf numFmtId="4" fontId="18" fillId="0" borderId="26" xfId="0" applyNumberFormat="1" applyFont="1" applyBorder="1" applyAlignment="1" applyProtection="1">
      <alignment horizontal="center" vertical="center"/>
      <protection locked="0"/>
    </xf>
    <xf numFmtId="10" fontId="18" fillId="0" borderId="26" xfId="2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4" fontId="11" fillId="0" borderId="0" xfId="0" applyNumberFormat="1" applyFont="1" applyBorder="1" applyProtection="1"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4" fontId="7" fillId="0" borderId="26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Protection="1">
      <protection locked="0"/>
    </xf>
    <xf numFmtId="0" fontId="20" fillId="0" borderId="27" xfId="0" applyNumberFormat="1" applyFont="1" applyBorder="1" applyAlignment="1" applyProtection="1">
      <alignment horizontal="left"/>
      <protection locked="0"/>
    </xf>
    <xf numFmtId="0" fontId="20" fillId="0" borderId="29" xfId="0" applyNumberFormat="1" applyFont="1" applyBorder="1" applyAlignment="1" applyProtection="1">
      <alignment horizontal="left"/>
      <protection locked="0"/>
    </xf>
    <xf numFmtId="0" fontId="22" fillId="0" borderId="31" xfId="0" applyNumberFormat="1" applyFont="1" applyBorder="1" applyAlignment="1" applyProtection="1">
      <alignment horizontal="left"/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23" fillId="0" borderId="0" xfId="0" applyFont="1" applyProtection="1">
      <protection locked="0"/>
    </xf>
    <xf numFmtId="43" fontId="23" fillId="0" borderId="0" xfId="0" applyNumberFormat="1" applyFont="1" applyProtection="1">
      <protection locked="0"/>
    </xf>
    <xf numFmtId="0" fontId="25" fillId="0" borderId="0" xfId="3" applyFont="1" applyProtection="1">
      <protection locked="0"/>
    </xf>
    <xf numFmtId="4" fontId="0" fillId="0" borderId="21" xfId="0" applyNumberFormat="1" applyBorder="1" applyAlignment="1" applyProtection="1">
      <alignment horizontal="right" vertical="center" wrapText="1"/>
    </xf>
    <xf numFmtId="4" fontId="0" fillId="0" borderId="22" xfId="0" applyNumberFormat="1" applyBorder="1" applyAlignment="1" applyProtection="1">
      <alignment horizontal="right" vertical="center" wrapText="1"/>
    </xf>
    <xf numFmtId="4" fontId="0" fillId="0" borderId="23" xfId="0" applyNumberFormat="1" applyBorder="1" applyAlignment="1" applyProtection="1">
      <alignment horizontal="right" vertical="center" wrapText="1"/>
    </xf>
    <xf numFmtId="43" fontId="21" fillId="0" borderId="28" xfId="1" applyFont="1" applyBorder="1" applyAlignment="1" applyProtection="1">
      <alignment horizontal="right"/>
    </xf>
    <xf numFmtId="43" fontId="21" fillId="0" borderId="30" xfId="1" applyFont="1" applyBorder="1" applyAlignment="1" applyProtection="1">
      <alignment horizontal="right"/>
    </xf>
    <xf numFmtId="43" fontId="20" fillId="0" borderId="30" xfId="1" applyFont="1" applyBorder="1" applyAlignment="1" applyProtection="1">
      <alignment horizontal="right" vertical="center"/>
    </xf>
    <xf numFmtId="43" fontId="22" fillId="0" borderId="32" xfId="1" applyFont="1" applyBorder="1" applyAlignment="1" applyProtection="1">
      <alignment horizontal="right"/>
    </xf>
    <xf numFmtId="4" fontId="7" fillId="0" borderId="25" xfId="0" applyNumberFormat="1" applyFont="1" applyBorder="1" applyAlignment="1" applyProtection="1">
      <alignment vertical="center"/>
    </xf>
    <xf numFmtId="4" fontId="16" fillId="0" borderId="25" xfId="0" applyNumberFormat="1" applyFont="1" applyBorder="1" applyAlignment="1" applyProtection="1">
      <alignment vertic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tabSelected="1" workbookViewId="0">
      <selection activeCell="C8" sqref="C8"/>
    </sheetView>
  </sheetViews>
  <sheetFormatPr baseColWidth="10" defaultColWidth="0" defaultRowHeight="15" x14ac:dyDescent="0.25"/>
  <cols>
    <col min="1" max="1" width="2.42578125" style="3" customWidth="1"/>
    <col min="2" max="2" width="2.7109375" style="3" customWidth="1"/>
    <col min="3" max="3" width="12" style="3" customWidth="1"/>
    <col min="4" max="4" width="45.7109375" style="3" customWidth="1"/>
    <col min="5" max="5" width="14" style="3" customWidth="1"/>
    <col min="6" max="6" width="12" style="3" customWidth="1"/>
    <col min="7" max="7" width="13.5703125" style="3" customWidth="1"/>
    <col min="8" max="8" width="15.7109375" style="3" customWidth="1"/>
    <col min="9" max="9" width="2.42578125" style="3" customWidth="1"/>
    <col min="10" max="10" width="3.140625" style="3" customWidth="1"/>
    <col min="11" max="16384" width="11.42578125" style="3" hidden="1"/>
  </cols>
  <sheetData>
    <row r="1" spans="1:21" s="4" customFormat="1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9.75" customHeight="1" thickTop="1" x14ac:dyDescent="0.25">
      <c r="A2" s="3"/>
      <c r="B2" s="5"/>
      <c r="C2" s="6"/>
      <c r="D2" s="6"/>
      <c r="E2" s="6"/>
      <c r="F2" s="6"/>
      <c r="G2" s="6"/>
      <c r="H2" s="6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4" customFormat="1" ht="46.5" customHeight="1" x14ac:dyDescent="0.35">
      <c r="A3" s="3"/>
      <c r="B3" s="8"/>
      <c r="C3" s="9"/>
      <c r="D3" s="1"/>
      <c r="E3" s="10" t="s">
        <v>1</v>
      </c>
      <c r="F3" s="10"/>
      <c r="G3" s="11" t="s">
        <v>0</v>
      </c>
      <c r="H3" s="11"/>
      <c r="I3" s="12"/>
      <c r="J3" s="1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4" customFormat="1" ht="48.75" customHeight="1" x14ac:dyDescent="0.35">
      <c r="A4" s="3"/>
      <c r="B4" s="8"/>
      <c r="C4" s="2"/>
      <c r="D4" s="1"/>
      <c r="E4" s="3"/>
      <c r="F4" s="14" t="s">
        <v>2</v>
      </c>
      <c r="G4" s="15">
        <v>43079</v>
      </c>
      <c r="H4" s="3"/>
      <c r="I4" s="12"/>
      <c r="J4" s="1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4" customFormat="1" x14ac:dyDescent="0.25">
      <c r="A5" s="3"/>
      <c r="B5" s="8"/>
      <c r="C5" s="9"/>
      <c r="D5" s="9"/>
      <c r="E5" s="9"/>
      <c r="F5" s="9"/>
      <c r="G5" s="9"/>
      <c r="H5" s="9"/>
      <c r="I5" s="1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s="4" customFormat="1" ht="9" customHeight="1" x14ac:dyDescent="0.25">
      <c r="A6" s="3"/>
      <c r="B6" s="8"/>
      <c r="C6" s="17" t="s">
        <v>3</v>
      </c>
      <c r="D6" s="18"/>
      <c r="E6" s="19"/>
      <c r="F6" s="20"/>
      <c r="G6" s="21"/>
      <c r="H6" s="22"/>
      <c r="I6" s="1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4" customFormat="1" ht="15.75" x14ac:dyDescent="0.25">
      <c r="A7" s="3"/>
      <c r="B7" s="8"/>
      <c r="C7" s="23" t="s">
        <v>25</v>
      </c>
      <c r="D7" s="24"/>
      <c r="E7" s="25" t="s">
        <v>4</v>
      </c>
      <c r="F7" s="26" t="s">
        <v>30</v>
      </c>
      <c r="G7" s="27"/>
      <c r="H7" s="28"/>
      <c r="I7" s="16"/>
      <c r="J7" s="3"/>
      <c r="K7" s="3"/>
      <c r="L7" s="29">
        <v>5.5E-2</v>
      </c>
      <c r="M7" s="3"/>
      <c r="N7" s="3"/>
      <c r="O7" s="3"/>
      <c r="P7" s="3"/>
      <c r="Q7" s="3"/>
      <c r="R7" s="3"/>
      <c r="S7" s="3"/>
      <c r="T7" s="3"/>
      <c r="U7" s="3"/>
    </row>
    <row r="8" spans="1:21" s="4" customFormat="1" x14ac:dyDescent="0.25">
      <c r="A8" s="3"/>
      <c r="B8" s="8"/>
      <c r="C8" s="30" t="s">
        <v>20</v>
      </c>
      <c r="D8" s="31"/>
      <c r="E8" s="32" t="s">
        <v>5</v>
      </c>
      <c r="F8" s="33" t="s">
        <v>31</v>
      </c>
      <c r="G8" s="27"/>
      <c r="H8" s="28"/>
      <c r="I8" s="16"/>
      <c r="J8" s="3"/>
      <c r="K8" s="3"/>
      <c r="L8" s="34">
        <v>0.1</v>
      </c>
      <c r="M8" s="3"/>
      <c r="N8" s="3"/>
      <c r="O8" s="3"/>
      <c r="P8" s="3"/>
      <c r="Q8" s="3"/>
      <c r="R8" s="3"/>
      <c r="S8" s="3"/>
      <c r="T8" s="3"/>
      <c r="U8" s="3"/>
    </row>
    <row r="9" spans="1:21" s="4" customFormat="1" x14ac:dyDescent="0.25">
      <c r="A9" s="3"/>
      <c r="B9" s="8"/>
      <c r="C9" s="30" t="s">
        <v>26</v>
      </c>
      <c r="D9" s="35"/>
      <c r="E9" s="36"/>
      <c r="F9" s="31">
        <v>64000</v>
      </c>
      <c r="G9" s="33" t="s">
        <v>21</v>
      </c>
      <c r="H9" s="28"/>
      <c r="I9" s="16"/>
      <c r="J9" s="3"/>
      <c r="K9" s="3"/>
      <c r="L9" s="34">
        <v>0.2</v>
      </c>
      <c r="M9" s="3"/>
      <c r="N9" s="3"/>
      <c r="O9" s="3"/>
      <c r="P9" s="3"/>
      <c r="Q9" s="3"/>
      <c r="R9" s="3"/>
      <c r="S9" s="3"/>
      <c r="T9" s="3"/>
      <c r="U9" s="3"/>
    </row>
    <row r="10" spans="1:21" s="4" customFormat="1" x14ac:dyDescent="0.25">
      <c r="A10" s="3"/>
      <c r="B10" s="8"/>
      <c r="C10" s="30">
        <v>64000</v>
      </c>
      <c r="D10" s="37" t="s">
        <v>21</v>
      </c>
      <c r="E10" s="38"/>
      <c r="F10" s="33" t="s">
        <v>32</v>
      </c>
      <c r="G10" s="9"/>
      <c r="H10" s="28"/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s="4" customFormat="1" x14ac:dyDescent="0.25">
      <c r="A11" s="3"/>
      <c r="B11" s="8"/>
      <c r="C11" s="30" t="s">
        <v>27</v>
      </c>
      <c r="D11" s="31"/>
      <c r="E11" s="25"/>
      <c r="F11" s="33" t="s">
        <v>3</v>
      </c>
      <c r="G11" s="9"/>
      <c r="H11" s="28"/>
      <c r="I11" s="1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4" customFormat="1" x14ac:dyDescent="0.25">
      <c r="A12" s="3"/>
      <c r="B12" s="8"/>
      <c r="C12" s="30" t="s">
        <v>28</v>
      </c>
      <c r="D12" s="31"/>
      <c r="E12" s="32"/>
      <c r="F12" s="39" t="s">
        <v>3</v>
      </c>
      <c r="G12" s="40"/>
      <c r="H12" s="28"/>
      <c r="I12" s="1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s="4" customFormat="1" x14ac:dyDescent="0.25">
      <c r="A13" s="3"/>
      <c r="B13" s="8"/>
      <c r="C13" s="30" t="s">
        <v>29</v>
      </c>
      <c r="D13" s="24"/>
      <c r="E13" s="36"/>
      <c r="F13" s="9"/>
      <c r="G13" s="40"/>
      <c r="H13" s="28"/>
      <c r="I13" s="1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9" customHeight="1" x14ac:dyDescent="0.25">
      <c r="B14" s="8"/>
      <c r="C14" s="41"/>
      <c r="D14" s="42"/>
      <c r="E14" s="43"/>
      <c r="F14" s="44"/>
      <c r="G14" s="45"/>
      <c r="H14" s="46"/>
      <c r="I14" s="16"/>
    </row>
    <row r="15" spans="1:21" ht="6.75" customHeight="1" x14ac:dyDescent="0.25">
      <c r="B15" s="8"/>
      <c r="C15" s="9"/>
      <c r="D15" s="9"/>
      <c r="E15" s="9"/>
      <c r="F15" s="9"/>
      <c r="G15" s="9"/>
      <c r="H15" s="9"/>
      <c r="I15" s="16"/>
    </row>
    <row r="16" spans="1:21" x14ac:dyDescent="0.25">
      <c r="B16" s="8"/>
      <c r="C16" s="47"/>
      <c r="D16" s="9"/>
      <c r="E16" s="48"/>
      <c r="F16" s="9"/>
      <c r="G16" s="9"/>
      <c r="H16" s="9"/>
      <c r="I16" s="16"/>
    </row>
    <row r="17" spans="1:12" ht="21" customHeight="1" x14ac:dyDescent="0.25">
      <c r="B17" s="8"/>
      <c r="C17" s="49" t="s">
        <v>6</v>
      </c>
      <c r="D17" s="50" t="s">
        <v>7</v>
      </c>
      <c r="E17" s="51" t="s">
        <v>8</v>
      </c>
      <c r="F17" s="51" t="s">
        <v>9</v>
      </c>
      <c r="G17" s="51" t="s">
        <v>10</v>
      </c>
      <c r="H17" s="52" t="s">
        <v>11</v>
      </c>
      <c r="I17" s="16"/>
      <c r="K17" s="3" t="s">
        <v>36</v>
      </c>
      <c r="L17" s="3" t="s">
        <v>35</v>
      </c>
    </row>
    <row r="18" spans="1:12" ht="6.75" customHeight="1" x14ac:dyDescent="0.25">
      <c r="B18" s="8"/>
      <c r="C18" s="53"/>
      <c r="D18" s="53"/>
      <c r="E18" s="54"/>
      <c r="F18" s="55"/>
      <c r="G18" s="55"/>
      <c r="H18" s="56"/>
      <c r="I18" s="16"/>
    </row>
    <row r="19" spans="1:12" ht="18" customHeight="1" x14ac:dyDescent="0.25">
      <c r="A19" s="57">
        <v>5</v>
      </c>
      <c r="B19" s="8"/>
      <c r="C19" s="58" t="s">
        <v>33</v>
      </c>
      <c r="D19" s="59" t="s">
        <v>34</v>
      </c>
      <c r="E19" s="60">
        <v>4</v>
      </c>
      <c r="F19" s="61">
        <v>5</v>
      </c>
      <c r="G19" s="100">
        <f>IF(ISERROR(E19*F19),"",E19*F19)</f>
        <v>20</v>
      </c>
      <c r="H19" s="62">
        <v>5.5E-2</v>
      </c>
      <c r="I19" s="16"/>
      <c r="K19" s="29">
        <f>H19</f>
        <v>5.5E-2</v>
      </c>
      <c r="L19" s="63">
        <f>IF(ISERROR(G19*H19),0,G19*H19)</f>
        <v>1.1000000000000001</v>
      </c>
    </row>
    <row r="20" spans="1:12" ht="18" customHeight="1" x14ac:dyDescent="0.25">
      <c r="A20" s="57"/>
      <c r="B20" s="8"/>
      <c r="C20" s="64" t="s">
        <v>3</v>
      </c>
      <c r="D20" s="65" t="s">
        <v>3</v>
      </c>
      <c r="E20" s="66" t="s">
        <v>3</v>
      </c>
      <c r="F20" s="67" t="s">
        <v>3</v>
      </c>
      <c r="G20" s="101" t="str">
        <f t="shared" ref="G20:G50" si="0">IF(ISERROR(E20*F20),"",E20*F20)</f>
        <v/>
      </c>
      <c r="H20" s="68" t="s">
        <v>3</v>
      </c>
      <c r="I20" s="16"/>
      <c r="K20" s="29" t="str">
        <f t="shared" ref="K20:K50" si="1">H20</f>
        <v/>
      </c>
      <c r="L20" s="63">
        <f t="shared" ref="L20:L50" si="2">IF(ISERROR(G20*H20),0,G20*H20)</f>
        <v>0</v>
      </c>
    </row>
    <row r="21" spans="1:12" ht="18" customHeight="1" x14ac:dyDescent="0.25">
      <c r="A21" s="57"/>
      <c r="B21" s="8"/>
      <c r="C21" s="64" t="s">
        <v>3</v>
      </c>
      <c r="D21" s="65" t="s">
        <v>3</v>
      </c>
      <c r="E21" s="66" t="s">
        <v>3</v>
      </c>
      <c r="F21" s="67" t="s">
        <v>3</v>
      </c>
      <c r="G21" s="101" t="str">
        <f t="shared" si="0"/>
        <v/>
      </c>
      <c r="H21" s="68" t="s">
        <v>3</v>
      </c>
      <c r="I21" s="16"/>
      <c r="K21" s="29" t="str">
        <f t="shared" si="1"/>
        <v/>
      </c>
      <c r="L21" s="63">
        <f t="shared" si="2"/>
        <v>0</v>
      </c>
    </row>
    <row r="22" spans="1:12" ht="18" customHeight="1" x14ac:dyDescent="0.25">
      <c r="A22" s="57"/>
      <c r="B22" s="8"/>
      <c r="C22" s="64" t="s">
        <v>3</v>
      </c>
      <c r="D22" s="65" t="s">
        <v>3</v>
      </c>
      <c r="E22" s="66" t="s">
        <v>3</v>
      </c>
      <c r="F22" s="67" t="s">
        <v>3</v>
      </c>
      <c r="G22" s="101" t="str">
        <f t="shared" si="0"/>
        <v/>
      </c>
      <c r="H22" s="68" t="s">
        <v>3</v>
      </c>
      <c r="I22" s="16"/>
      <c r="K22" s="29" t="str">
        <f t="shared" si="1"/>
        <v/>
      </c>
      <c r="L22" s="63">
        <f t="shared" si="2"/>
        <v>0</v>
      </c>
    </row>
    <row r="23" spans="1:12" ht="18" customHeight="1" x14ac:dyDescent="0.25">
      <c r="A23" s="57"/>
      <c r="B23" s="8"/>
      <c r="C23" s="64" t="s">
        <v>3</v>
      </c>
      <c r="D23" s="65" t="s">
        <v>3</v>
      </c>
      <c r="E23" s="66" t="s">
        <v>3</v>
      </c>
      <c r="F23" s="67" t="s">
        <v>3</v>
      </c>
      <c r="G23" s="101" t="str">
        <f t="shared" si="0"/>
        <v/>
      </c>
      <c r="H23" s="68" t="s">
        <v>3</v>
      </c>
      <c r="I23" s="16"/>
      <c r="K23" s="29" t="str">
        <f t="shared" si="1"/>
        <v/>
      </c>
      <c r="L23" s="63">
        <f t="shared" si="2"/>
        <v>0</v>
      </c>
    </row>
    <row r="24" spans="1:12" ht="18" customHeight="1" x14ac:dyDescent="0.25">
      <c r="A24" s="57"/>
      <c r="B24" s="8"/>
      <c r="C24" s="64" t="s">
        <v>3</v>
      </c>
      <c r="D24" s="65" t="s">
        <v>3</v>
      </c>
      <c r="E24" s="66" t="s">
        <v>3</v>
      </c>
      <c r="F24" s="67" t="s">
        <v>3</v>
      </c>
      <c r="G24" s="101" t="str">
        <f t="shared" si="0"/>
        <v/>
      </c>
      <c r="H24" s="68" t="s">
        <v>3</v>
      </c>
      <c r="I24" s="16"/>
      <c r="K24" s="29" t="str">
        <f t="shared" si="1"/>
        <v/>
      </c>
      <c r="L24" s="63">
        <f t="shared" si="2"/>
        <v>0</v>
      </c>
    </row>
    <row r="25" spans="1:12" ht="18" customHeight="1" x14ac:dyDescent="0.25">
      <c r="A25" s="57"/>
      <c r="B25" s="8"/>
      <c r="C25" s="64" t="s">
        <v>3</v>
      </c>
      <c r="D25" s="65" t="s">
        <v>3</v>
      </c>
      <c r="E25" s="66" t="s">
        <v>3</v>
      </c>
      <c r="F25" s="67" t="s">
        <v>3</v>
      </c>
      <c r="G25" s="101" t="str">
        <f t="shared" si="0"/>
        <v/>
      </c>
      <c r="H25" s="68" t="s">
        <v>3</v>
      </c>
      <c r="I25" s="16"/>
      <c r="K25" s="29" t="str">
        <f t="shared" si="1"/>
        <v/>
      </c>
      <c r="L25" s="63">
        <f t="shared" si="2"/>
        <v>0</v>
      </c>
    </row>
    <row r="26" spans="1:12" ht="18" customHeight="1" x14ac:dyDescent="0.25">
      <c r="A26" s="57"/>
      <c r="B26" s="8"/>
      <c r="C26" s="64" t="s">
        <v>3</v>
      </c>
      <c r="D26" s="65" t="s">
        <v>3</v>
      </c>
      <c r="E26" s="66" t="s">
        <v>3</v>
      </c>
      <c r="F26" s="67" t="s">
        <v>3</v>
      </c>
      <c r="G26" s="101" t="str">
        <f t="shared" si="0"/>
        <v/>
      </c>
      <c r="H26" s="68" t="s">
        <v>3</v>
      </c>
      <c r="I26" s="16"/>
      <c r="K26" s="29" t="str">
        <f t="shared" si="1"/>
        <v/>
      </c>
      <c r="L26" s="63">
        <f t="shared" si="2"/>
        <v>0</v>
      </c>
    </row>
    <row r="27" spans="1:12" ht="18" customHeight="1" x14ac:dyDescent="0.25">
      <c r="A27" s="57"/>
      <c r="B27" s="8"/>
      <c r="C27" s="64" t="s">
        <v>3</v>
      </c>
      <c r="D27" s="65" t="s">
        <v>3</v>
      </c>
      <c r="E27" s="66" t="s">
        <v>3</v>
      </c>
      <c r="F27" s="67" t="s">
        <v>3</v>
      </c>
      <c r="G27" s="101" t="str">
        <f t="shared" si="0"/>
        <v/>
      </c>
      <c r="H27" s="68" t="s">
        <v>3</v>
      </c>
      <c r="I27" s="16"/>
      <c r="K27" s="29" t="str">
        <f t="shared" si="1"/>
        <v/>
      </c>
      <c r="L27" s="63">
        <f t="shared" si="2"/>
        <v>0</v>
      </c>
    </row>
    <row r="28" spans="1:12" ht="18" customHeight="1" x14ac:dyDescent="0.25">
      <c r="A28" s="57"/>
      <c r="B28" s="8"/>
      <c r="C28" s="64" t="s">
        <v>3</v>
      </c>
      <c r="D28" s="65" t="s">
        <v>3</v>
      </c>
      <c r="E28" s="66" t="s">
        <v>3</v>
      </c>
      <c r="F28" s="67" t="s">
        <v>3</v>
      </c>
      <c r="G28" s="101" t="str">
        <f t="shared" si="0"/>
        <v/>
      </c>
      <c r="H28" s="68" t="s">
        <v>3</v>
      </c>
      <c r="I28" s="16"/>
      <c r="K28" s="29" t="str">
        <f t="shared" si="1"/>
        <v/>
      </c>
      <c r="L28" s="63">
        <f t="shared" si="2"/>
        <v>0</v>
      </c>
    </row>
    <row r="29" spans="1:12" ht="18" customHeight="1" x14ac:dyDescent="0.25">
      <c r="A29" s="57"/>
      <c r="B29" s="8"/>
      <c r="C29" s="64" t="s">
        <v>3</v>
      </c>
      <c r="D29" s="65" t="s">
        <v>3</v>
      </c>
      <c r="E29" s="66" t="s">
        <v>3</v>
      </c>
      <c r="F29" s="67" t="s">
        <v>3</v>
      </c>
      <c r="G29" s="101" t="str">
        <f t="shared" si="0"/>
        <v/>
      </c>
      <c r="H29" s="68" t="s">
        <v>3</v>
      </c>
      <c r="I29" s="16"/>
      <c r="K29" s="29" t="str">
        <f t="shared" si="1"/>
        <v/>
      </c>
      <c r="L29" s="63">
        <f t="shared" si="2"/>
        <v>0</v>
      </c>
    </row>
    <row r="30" spans="1:12" ht="18" customHeight="1" x14ac:dyDescent="0.25">
      <c r="A30" s="57"/>
      <c r="B30" s="8"/>
      <c r="C30" s="64" t="s">
        <v>3</v>
      </c>
      <c r="D30" s="65" t="s">
        <v>3</v>
      </c>
      <c r="E30" s="66" t="s">
        <v>3</v>
      </c>
      <c r="F30" s="67" t="s">
        <v>3</v>
      </c>
      <c r="G30" s="101" t="str">
        <f t="shared" si="0"/>
        <v/>
      </c>
      <c r="H30" s="68" t="s">
        <v>3</v>
      </c>
      <c r="I30" s="16"/>
      <c r="K30" s="29" t="str">
        <f t="shared" si="1"/>
        <v/>
      </c>
      <c r="L30" s="63">
        <f t="shared" si="2"/>
        <v>0</v>
      </c>
    </row>
    <row r="31" spans="1:12" ht="18" customHeight="1" x14ac:dyDescent="0.25">
      <c r="A31" s="57"/>
      <c r="B31" s="8"/>
      <c r="C31" s="64" t="s">
        <v>3</v>
      </c>
      <c r="D31" s="65" t="s">
        <v>3</v>
      </c>
      <c r="E31" s="66" t="s">
        <v>3</v>
      </c>
      <c r="F31" s="67" t="s">
        <v>3</v>
      </c>
      <c r="G31" s="101" t="str">
        <f t="shared" si="0"/>
        <v/>
      </c>
      <c r="H31" s="68" t="s">
        <v>3</v>
      </c>
      <c r="I31" s="16"/>
      <c r="K31" s="29" t="str">
        <f t="shared" si="1"/>
        <v/>
      </c>
      <c r="L31" s="63">
        <f t="shared" si="2"/>
        <v>0</v>
      </c>
    </row>
    <row r="32" spans="1:12" ht="18" customHeight="1" x14ac:dyDescent="0.25">
      <c r="A32" s="57"/>
      <c r="B32" s="8"/>
      <c r="C32" s="64" t="s">
        <v>3</v>
      </c>
      <c r="D32" s="65" t="s">
        <v>3</v>
      </c>
      <c r="E32" s="66" t="s">
        <v>3</v>
      </c>
      <c r="F32" s="67" t="s">
        <v>3</v>
      </c>
      <c r="G32" s="101" t="str">
        <f t="shared" si="0"/>
        <v/>
      </c>
      <c r="H32" s="68" t="s">
        <v>3</v>
      </c>
      <c r="I32" s="16"/>
      <c r="K32" s="29" t="str">
        <f t="shared" si="1"/>
        <v/>
      </c>
      <c r="L32" s="63">
        <f t="shared" si="2"/>
        <v>0</v>
      </c>
    </row>
    <row r="33" spans="1:12" ht="18" customHeight="1" x14ac:dyDescent="0.25">
      <c r="A33" s="57"/>
      <c r="B33" s="8"/>
      <c r="C33" s="64" t="s">
        <v>3</v>
      </c>
      <c r="D33" s="65" t="s">
        <v>3</v>
      </c>
      <c r="E33" s="66" t="s">
        <v>3</v>
      </c>
      <c r="F33" s="67" t="s">
        <v>3</v>
      </c>
      <c r="G33" s="101" t="str">
        <f t="shared" si="0"/>
        <v/>
      </c>
      <c r="H33" s="68" t="s">
        <v>3</v>
      </c>
      <c r="I33" s="16"/>
      <c r="K33" s="29" t="str">
        <f t="shared" si="1"/>
        <v/>
      </c>
      <c r="L33" s="63">
        <f t="shared" si="2"/>
        <v>0</v>
      </c>
    </row>
    <row r="34" spans="1:12" ht="18" customHeight="1" x14ac:dyDescent="0.25">
      <c r="A34" s="57"/>
      <c r="B34" s="8"/>
      <c r="C34" s="64" t="s">
        <v>3</v>
      </c>
      <c r="D34" s="65" t="s">
        <v>3</v>
      </c>
      <c r="E34" s="66" t="s">
        <v>3</v>
      </c>
      <c r="F34" s="67" t="s">
        <v>3</v>
      </c>
      <c r="G34" s="101" t="str">
        <f t="shared" si="0"/>
        <v/>
      </c>
      <c r="H34" s="68" t="s">
        <v>3</v>
      </c>
      <c r="I34" s="16"/>
      <c r="K34" s="29" t="str">
        <f t="shared" si="1"/>
        <v/>
      </c>
      <c r="L34" s="63">
        <f t="shared" si="2"/>
        <v>0</v>
      </c>
    </row>
    <row r="35" spans="1:12" ht="18" customHeight="1" x14ac:dyDescent="0.25">
      <c r="A35" s="57"/>
      <c r="B35" s="8"/>
      <c r="C35" s="64" t="s">
        <v>3</v>
      </c>
      <c r="D35" s="65" t="s">
        <v>3</v>
      </c>
      <c r="E35" s="66" t="s">
        <v>3</v>
      </c>
      <c r="F35" s="67" t="s">
        <v>3</v>
      </c>
      <c r="G35" s="101" t="str">
        <f t="shared" si="0"/>
        <v/>
      </c>
      <c r="H35" s="68" t="s">
        <v>3</v>
      </c>
      <c r="I35" s="16"/>
      <c r="K35" s="29" t="str">
        <f t="shared" si="1"/>
        <v/>
      </c>
      <c r="L35" s="63">
        <f t="shared" si="2"/>
        <v>0</v>
      </c>
    </row>
    <row r="36" spans="1:12" ht="18" customHeight="1" x14ac:dyDescent="0.25">
      <c r="A36" s="57"/>
      <c r="B36" s="8"/>
      <c r="C36" s="64" t="s">
        <v>3</v>
      </c>
      <c r="D36" s="65" t="s">
        <v>3</v>
      </c>
      <c r="E36" s="66" t="s">
        <v>3</v>
      </c>
      <c r="F36" s="67" t="s">
        <v>3</v>
      </c>
      <c r="G36" s="101" t="str">
        <f t="shared" si="0"/>
        <v/>
      </c>
      <c r="H36" s="68" t="s">
        <v>3</v>
      </c>
      <c r="I36" s="16"/>
      <c r="K36" s="29" t="str">
        <f t="shared" si="1"/>
        <v/>
      </c>
      <c r="L36" s="63">
        <f t="shared" si="2"/>
        <v>0</v>
      </c>
    </row>
    <row r="37" spans="1:12" ht="18" customHeight="1" x14ac:dyDescent="0.25">
      <c r="A37" s="57"/>
      <c r="B37" s="8"/>
      <c r="C37" s="64" t="s">
        <v>3</v>
      </c>
      <c r="D37" s="65" t="s">
        <v>3</v>
      </c>
      <c r="E37" s="66" t="s">
        <v>3</v>
      </c>
      <c r="F37" s="67" t="s">
        <v>3</v>
      </c>
      <c r="G37" s="101" t="str">
        <f t="shared" si="0"/>
        <v/>
      </c>
      <c r="H37" s="68" t="s">
        <v>3</v>
      </c>
      <c r="I37" s="16"/>
      <c r="K37" s="29" t="str">
        <f t="shared" si="1"/>
        <v/>
      </c>
      <c r="L37" s="63">
        <f t="shared" si="2"/>
        <v>0</v>
      </c>
    </row>
    <row r="38" spans="1:12" ht="18" customHeight="1" x14ac:dyDescent="0.25">
      <c r="A38" s="57"/>
      <c r="B38" s="8"/>
      <c r="C38" s="64" t="s">
        <v>3</v>
      </c>
      <c r="D38" s="65" t="s">
        <v>3</v>
      </c>
      <c r="E38" s="66" t="s">
        <v>3</v>
      </c>
      <c r="F38" s="67" t="s">
        <v>3</v>
      </c>
      <c r="G38" s="101" t="str">
        <f t="shared" si="0"/>
        <v/>
      </c>
      <c r="H38" s="68" t="s">
        <v>3</v>
      </c>
      <c r="I38" s="16"/>
      <c r="K38" s="29" t="str">
        <f t="shared" si="1"/>
        <v/>
      </c>
      <c r="L38" s="63">
        <f t="shared" si="2"/>
        <v>0</v>
      </c>
    </row>
    <row r="39" spans="1:12" ht="18" customHeight="1" x14ac:dyDescent="0.25">
      <c r="A39" s="57"/>
      <c r="B39" s="8"/>
      <c r="C39" s="64" t="s">
        <v>3</v>
      </c>
      <c r="D39" s="65" t="s">
        <v>3</v>
      </c>
      <c r="E39" s="66" t="s">
        <v>3</v>
      </c>
      <c r="F39" s="67" t="s">
        <v>3</v>
      </c>
      <c r="G39" s="101" t="str">
        <f t="shared" si="0"/>
        <v/>
      </c>
      <c r="H39" s="68" t="s">
        <v>3</v>
      </c>
      <c r="I39" s="16"/>
      <c r="K39" s="29" t="str">
        <f t="shared" si="1"/>
        <v/>
      </c>
      <c r="L39" s="63">
        <f t="shared" si="2"/>
        <v>0</v>
      </c>
    </row>
    <row r="40" spans="1:12" ht="18" customHeight="1" x14ac:dyDescent="0.25">
      <c r="A40" s="57"/>
      <c r="B40" s="8"/>
      <c r="C40" s="64" t="s">
        <v>3</v>
      </c>
      <c r="D40" s="65" t="s">
        <v>3</v>
      </c>
      <c r="E40" s="66" t="s">
        <v>3</v>
      </c>
      <c r="F40" s="67" t="s">
        <v>3</v>
      </c>
      <c r="G40" s="101" t="str">
        <f t="shared" si="0"/>
        <v/>
      </c>
      <c r="H40" s="68" t="s">
        <v>3</v>
      </c>
      <c r="I40" s="16"/>
      <c r="K40" s="29" t="str">
        <f t="shared" si="1"/>
        <v/>
      </c>
      <c r="L40" s="63">
        <f t="shared" si="2"/>
        <v>0</v>
      </c>
    </row>
    <row r="41" spans="1:12" ht="18" customHeight="1" x14ac:dyDescent="0.25">
      <c r="A41" s="57"/>
      <c r="B41" s="8"/>
      <c r="C41" s="64" t="s">
        <v>3</v>
      </c>
      <c r="D41" s="65" t="s">
        <v>3</v>
      </c>
      <c r="E41" s="66" t="s">
        <v>3</v>
      </c>
      <c r="F41" s="67" t="s">
        <v>3</v>
      </c>
      <c r="G41" s="101" t="str">
        <f t="shared" si="0"/>
        <v/>
      </c>
      <c r="H41" s="68" t="s">
        <v>3</v>
      </c>
      <c r="I41" s="16"/>
      <c r="K41" s="29" t="str">
        <f t="shared" si="1"/>
        <v/>
      </c>
      <c r="L41" s="63">
        <f t="shared" si="2"/>
        <v>0</v>
      </c>
    </row>
    <row r="42" spans="1:12" ht="18" customHeight="1" x14ac:dyDescent="0.25">
      <c r="A42" s="57"/>
      <c r="B42" s="8"/>
      <c r="C42" s="64" t="s">
        <v>3</v>
      </c>
      <c r="D42" s="65" t="s">
        <v>3</v>
      </c>
      <c r="E42" s="66" t="s">
        <v>3</v>
      </c>
      <c r="F42" s="67" t="s">
        <v>3</v>
      </c>
      <c r="G42" s="101" t="str">
        <f t="shared" si="0"/>
        <v/>
      </c>
      <c r="H42" s="68" t="s">
        <v>3</v>
      </c>
      <c r="I42" s="16"/>
      <c r="K42" s="29" t="str">
        <f t="shared" si="1"/>
        <v/>
      </c>
      <c r="L42" s="63">
        <f t="shared" si="2"/>
        <v>0</v>
      </c>
    </row>
    <row r="43" spans="1:12" ht="18" customHeight="1" x14ac:dyDescent="0.25">
      <c r="A43" s="57"/>
      <c r="B43" s="8"/>
      <c r="C43" s="64" t="s">
        <v>3</v>
      </c>
      <c r="D43" s="65" t="s">
        <v>3</v>
      </c>
      <c r="E43" s="66" t="s">
        <v>3</v>
      </c>
      <c r="F43" s="67" t="s">
        <v>3</v>
      </c>
      <c r="G43" s="101" t="str">
        <f t="shared" si="0"/>
        <v/>
      </c>
      <c r="H43" s="68" t="s">
        <v>3</v>
      </c>
      <c r="I43" s="16"/>
      <c r="K43" s="29" t="str">
        <f t="shared" si="1"/>
        <v/>
      </c>
      <c r="L43" s="63">
        <f t="shared" si="2"/>
        <v>0</v>
      </c>
    </row>
    <row r="44" spans="1:12" ht="18" customHeight="1" x14ac:dyDescent="0.25">
      <c r="A44" s="57"/>
      <c r="B44" s="8"/>
      <c r="C44" s="64" t="s">
        <v>3</v>
      </c>
      <c r="D44" s="65" t="s">
        <v>3</v>
      </c>
      <c r="E44" s="66" t="s">
        <v>3</v>
      </c>
      <c r="F44" s="67" t="s">
        <v>3</v>
      </c>
      <c r="G44" s="101" t="str">
        <f t="shared" si="0"/>
        <v/>
      </c>
      <c r="H44" s="68" t="s">
        <v>3</v>
      </c>
      <c r="I44" s="16"/>
      <c r="K44" s="29" t="str">
        <f t="shared" si="1"/>
        <v/>
      </c>
      <c r="L44" s="63">
        <f t="shared" si="2"/>
        <v>0</v>
      </c>
    </row>
    <row r="45" spans="1:12" ht="18" customHeight="1" x14ac:dyDescent="0.25">
      <c r="A45" s="57"/>
      <c r="B45" s="8"/>
      <c r="C45" s="64" t="s">
        <v>3</v>
      </c>
      <c r="D45" s="65" t="s">
        <v>3</v>
      </c>
      <c r="E45" s="66" t="s">
        <v>3</v>
      </c>
      <c r="F45" s="67" t="s">
        <v>3</v>
      </c>
      <c r="G45" s="101" t="str">
        <f t="shared" si="0"/>
        <v/>
      </c>
      <c r="H45" s="68" t="s">
        <v>3</v>
      </c>
      <c r="I45" s="16"/>
      <c r="K45" s="29" t="str">
        <f t="shared" si="1"/>
        <v/>
      </c>
      <c r="L45" s="63">
        <f t="shared" si="2"/>
        <v>0</v>
      </c>
    </row>
    <row r="46" spans="1:12" ht="18" customHeight="1" x14ac:dyDescent="0.25">
      <c r="A46" s="57"/>
      <c r="B46" s="8"/>
      <c r="C46" s="64" t="s">
        <v>3</v>
      </c>
      <c r="D46" s="65" t="s">
        <v>3</v>
      </c>
      <c r="E46" s="66" t="s">
        <v>3</v>
      </c>
      <c r="F46" s="67" t="s">
        <v>3</v>
      </c>
      <c r="G46" s="101" t="str">
        <f t="shared" si="0"/>
        <v/>
      </c>
      <c r="H46" s="68" t="s">
        <v>3</v>
      </c>
      <c r="I46" s="16"/>
      <c r="K46" s="29" t="str">
        <f t="shared" si="1"/>
        <v/>
      </c>
      <c r="L46" s="63">
        <f t="shared" si="2"/>
        <v>0</v>
      </c>
    </row>
    <row r="47" spans="1:12" ht="18" customHeight="1" x14ac:dyDescent="0.25">
      <c r="A47" s="57"/>
      <c r="B47" s="8"/>
      <c r="C47" s="64" t="s">
        <v>3</v>
      </c>
      <c r="D47" s="65" t="s">
        <v>3</v>
      </c>
      <c r="E47" s="66" t="s">
        <v>3</v>
      </c>
      <c r="F47" s="67" t="s">
        <v>3</v>
      </c>
      <c r="G47" s="101" t="str">
        <f t="shared" si="0"/>
        <v/>
      </c>
      <c r="H47" s="68" t="s">
        <v>3</v>
      </c>
      <c r="I47" s="16"/>
      <c r="K47" s="29" t="str">
        <f t="shared" si="1"/>
        <v/>
      </c>
      <c r="L47" s="63">
        <f t="shared" si="2"/>
        <v>0</v>
      </c>
    </row>
    <row r="48" spans="1:12" ht="18" customHeight="1" x14ac:dyDescent="0.25">
      <c r="A48" s="57"/>
      <c r="B48" s="8"/>
      <c r="C48" s="64" t="s">
        <v>3</v>
      </c>
      <c r="D48" s="65" t="s">
        <v>3</v>
      </c>
      <c r="E48" s="66" t="s">
        <v>3</v>
      </c>
      <c r="F48" s="67" t="s">
        <v>3</v>
      </c>
      <c r="G48" s="101" t="str">
        <f t="shared" si="0"/>
        <v/>
      </c>
      <c r="H48" s="68" t="s">
        <v>3</v>
      </c>
      <c r="I48" s="16"/>
      <c r="K48" s="29" t="str">
        <f t="shared" si="1"/>
        <v/>
      </c>
      <c r="L48" s="63">
        <f t="shared" si="2"/>
        <v>0</v>
      </c>
    </row>
    <row r="49" spans="1:12" ht="18" customHeight="1" x14ac:dyDescent="0.25">
      <c r="A49" s="57"/>
      <c r="B49" s="8"/>
      <c r="C49" s="64" t="s">
        <v>3</v>
      </c>
      <c r="D49" s="65" t="s">
        <v>3</v>
      </c>
      <c r="E49" s="66" t="s">
        <v>3</v>
      </c>
      <c r="F49" s="67" t="s">
        <v>3</v>
      </c>
      <c r="G49" s="101" t="str">
        <f t="shared" si="0"/>
        <v/>
      </c>
      <c r="H49" s="68" t="s">
        <v>3</v>
      </c>
      <c r="I49" s="16"/>
      <c r="K49" s="29" t="str">
        <f t="shared" si="1"/>
        <v/>
      </c>
      <c r="L49" s="63">
        <f t="shared" si="2"/>
        <v>0</v>
      </c>
    </row>
    <row r="50" spans="1:12" ht="18" customHeight="1" x14ac:dyDescent="0.25">
      <c r="A50" s="69"/>
      <c r="B50" s="8"/>
      <c r="C50" s="70" t="s">
        <v>3</v>
      </c>
      <c r="D50" s="71" t="s">
        <v>3</v>
      </c>
      <c r="E50" s="72" t="s">
        <v>3</v>
      </c>
      <c r="F50" s="73" t="s">
        <v>3</v>
      </c>
      <c r="G50" s="102" t="str">
        <f t="shared" si="0"/>
        <v/>
      </c>
      <c r="H50" s="74" t="s">
        <v>3</v>
      </c>
      <c r="I50" s="16"/>
      <c r="K50" s="29" t="str">
        <f t="shared" si="1"/>
        <v/>
      </c>
      <c r="L50" s="63">
        <f t="shared" si="2"/>
        <v>0</v>
      </c>
    </row>
    <row r="51" spans="1:12" x14ac:dyDescent="0.25">
      <c r="B51" s="8"/>
      <c r="C51" s="75"/>
      <c r="D51" s="75"/>
      <c r="E51" s="27"/>
      <c r="F51" s="27"/>
      <c r="G51" s="27"/>
      <c r="H51" s="76"/>
      <c r="I51" s="16"/>
      <c r="L51" s="77">
        <f>SUM(L19:L50)</f>
        <v>1.1000000000000001</v>
      </c>
    </row>
    <row r="52" spans="1:12" ht="17.25" customHeight="1" x14ac:dyDescent="0.25">
      <c r="B52" s="8"/>
      <c r="C52" s="78" t="s">
        <v>12</v>
      </c>
      <c r="D52" s="79">
        <v>42804</v>
      </c>
      <c r="F52" s="80" t="s">
        <v>13</v>
      </c>
      <c r="G52" s="108">
        <f>SUM(G19:G50)</f>
        <v>20</v>
      </c>
      <c r="H52" s="81"/>
      <c r="I52" s="16"/>
    </row>
    <row r="53" spans="1:12" ht="21.75" customHeight="1" x14ac:dyDescent="0.3">
      <c r="B53" s="8"/>
      <c r="C53" s="78" t="s">
        <v>14</v>
      </c>
      <c r="D53" s="82" t="s">
        <v>37</v>
      </c>
      <c r="E53" s="83"/>
      <c r="F53" s="84" t="s">
        <v>3</v>
      </c>
      <c r="G53" s="85" t="s">
        <v>3</v>
      </c>
      <c r="H53" s="9"/>
      <c r="I53" s="16"/>
    </row>
    <row r="54" spans="1:12" ht="15.75" customHeight="1" x14ac:dyDescent="0.25">
      <c r="B54" s="8"/>
      <c r="C54" s="9"/>
      <c r="D54" s="9"/>
      <c r="E54" s="86" t="s">
        <v>15</v>
      </c>
      <c r="F54" s="80" t="s">
        <v>16</v>
      </c>
      <c r="G54" s="108">
        <f>G52</f>
        <v>20</v>
      </c>
      <c r="H54" s="87"/>
      <c r="I54" s="16"/>
    </row>
    <row r="55" spans="1:12" ht="15.75" x14ac:dyDescent="0.25">
      <c r="B55" s="8"/>
      <c r="C55" s="9"/>
      <c r="D55" s="9"/>
      <c r="E55" s="88"/>
      <c r="F55" s="89" t="s">
        <v>17</v>
      </c>
      <c r="G55" s="107">
        <f>G54+L51</f>
        <v>21.1</v>
      </c>
      <c r="H55" s="87"/>
      <c r="I55" s="16"/>
    </row>
    <row r="56" spans="1:12" x14ac:dyDescent="0.25">
      <c r="B56" s="8"/>
      <c r="E56" s="9"/>
      <c r="H56" s="87"/>
      <c r="I56" s="16"/>
    </row>
    <row r="57" spans="1:12" ht="15.75" x14ac:dyDescent="0.25">
      <c r="B57" s="8"/>
      <c r="C57" s="33"/>
      <c r="D57" s="90" t="s">
        <v>18</v>
      </c>
      <c r="E57" s="9"/>
      <c r="F57" s="91" t="s">
        <v>22</v>
      </c>
      <c r="G57" s="103">
        <f ca="1">SUMIF($K$17:$L$50,5.5%,$L$17:$L$50)</f>
        <v>1.1000000000000001</v>
      </c>
      <c r="H57" s="87"/>
      <c r="I57" s="16"/>
    </row>
    <row r="58" spans="1:12" x14ac:dyDescent="0.25">
      <c r="B58" s="8"/>
      <c r="C58" s="33"/>
      <c r="D58" s="9"/>
      <c r="F58" s="92" t="s">
        <v>23</v>
      </c>
      <c r="G58" s="104">
        <f ca="1">SUMIF($K$17:$L$50,10%,$L$17:$L$50)</f>
        <v>0</v>
      </c>
      <c r="H58" s="27"/>
      <c r="I58" s="16"/>
    </row>
    <row r="59" spans="1:12" x14ac:dyDescent="0.25">
      <c r="B59" s="8"/>
      <c r="C59" s="33"/>
      <c r="D59" s="9"/>
      <c r="F59" s="92" t="s">
        <v>24</v>
      </c>
      <c r="G59" s="105">
        <f ca="1">SUMIF($K$17:$L$50,20%,$L$17:$L$50)</f>
        <v>0</v>
      </c>
      <c r="H59" s="27"/>
      <c r="I59" s="16"/>
    </row>
    <row r="60" spans="1:12" x14ac:dyDescent="0.25">
      <c r="B60" s="8"/>
      <c r="C60" s="33"/>
      <c r="D60" s="27"/>
      <c r="F60" s="93" t="s">
        <v>19</v>
      </c>
      <c r="G60" s="106">
        <f ca="1">SUM(G57:G59)</f>
        <v>1.1000000000000001</v>
      </c>
      <c r="H60" s="27"/>
      <c r="I60" s="16"/>
    </row>
    <row r="61" spans="1:12" ht="15.75" thickBot="1" x14ac:dyDescent="0.3">
      <c r="B61" s="94"/>
      <c r="C61" s="95"/>
      <c r="D61" s="95"/>
      <c r="E61" s="95"/>
      <c r="F61" s="95"/>
      <c r="G61" s="95"/>
      <c r="H61" s="95"/>
      <c r="I61" s="96"/>
    </row>
    <row r="62" spans="1:12" ht="15.75" thickTop="1" x14ac:dyDescent="0.25"/>
    <row r="64" spans="1:12" x14ac:dyDescent="0.25">
      <c r="C64" s="97" t="s">
        <v>38</v>
      </c>
      <c r="D64" s="97"/>
      <c r="F64" s="97"/>
      <c r="G64" s="98"/>
    </row>
    <row r="66" spans="3:3" ht="18.75" x14ac:dyDescent="0.3">
      <c r="C66" s="99"/>
    </row>
  </sheetData>
  <sheetProtection algorithmName="SHA-512" hashValue="8HGlb8SgN1m1By0LK0QD/d6BLKAg8wqwOE3HTi61fVxEd4ZQ38fUpKGmgdHVub25D4lEO4NMLpspfHbgaJ6wWg==" saltValue="nqcvTFX/tsyTHDhO3zDMDQ==" spinCount="100000" sheet="1" objects="1" scenarios="1"/>
  <mergeCells count="3">
    <mergeCell ref="E3:F3"/>
    <mergeCell ref="G3:H3"/>
    <mergeCell ref="E54:E55"/>
  </mergeCells>
  <dataValidations count="1">
    <dataValidation type="list" allowBlank="1" showInputMessage="1" showErrorMessage="1" sqref="H19:H50">
      <formula1>$L$7:$L$9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FACTURE!Zone_d_impression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2017-03-10T08:14:14Z</cp:lastPrinted>
  <dcterms:created xsi:type="dcterms:W3CDTF">2017-03-10T07:42:05Z</dcterms:created>
  <dcterms:modified xsi:type="dcterms:W3CDTF">2017-03-10T08:17:20Z</dcterms:modified>
</cp:coreProperties>
</file>