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Feuil1!$A$1:$D$34</definedName>
  </definedNames>
  <calcPr calcId="145621"/>
</workbook>
</file>

<file path=xl/calcChain.xml><?xml version="1.0" encoding="utf-8"?>
<calcChain xmlns="http://schemas.openxmlformats.org/spreadsheetml/2006/main">
  <c r="C33" i="1" l="1"/>
  <c r="C6" i="1" l="1"/>
  <c r="C8" i="1" s="1"/>
  <c r="C19" i="1" l="1"/>
  <c r="C32" i="1" s="1"/>
  <c r="C10" i="1" l="1"/>
  <c r="C9" i="1" s="1"/>
</calcChain>
</file>

<file path=xl/sharedStrings.xml><?xml version="1.0" encoding="utf-8"?>
<sst xmlns="http://schemas.openxmlformats.org/spreadsheetml/2006/main" count="29" uniqueCount="29">
  <si>
    <t>Assurances</t>
  </si>
  <si>
    <t>Téléphone, internet</t>
  </si>
  <si>
    <t>Abonnements</t>
  </si>
  <si>
    <t>Carburant</t>
  </si>
  <si>
    <t>Frais de déplacement et hébergement</t>
  </si>
  <si>
    <t>Eau, électricité, gaz</t>
  </si>
  <si>
    <t>Rémunération dirigeant</t>
  </si>
  <si>
    <t>Charges sociales dirigeant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</si>
  <si>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</si>
  <si>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</si>
  <si>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</si>
  <si>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</si>
  <si>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</si>
  <si>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</si>
  <si>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Frais de publicité et communication</t>
  </si>
  <si>
    <t>Loyer et charges locatives</t>
  </si>
  <si>
    <t>Frais bancaires et terminal carte bleue</t>
  </si>
  <si>
    <t>Remboursement emprunts</t>
  </si>
  <si>
    <t>Expert-comptable</t>
  </si>
  <si>
    <t>CFE</t>
  </si>
  <si>
    <t>TOTAL CHARGES FIXES</t>
  </si>
  <si>
    <t>Chiffre d'affaires</t>
  </si>
  <si>
    <t>MARGE BRUTE</t>
  </si>
  <si>
    <t>BENEFICE OU PERTE</t>
  </si>
  <si>
    <t>Achats liés au chiffre d'affaires</t>
  </si>
  <si>
    <t>Seuil de rentabilité (sur un MOIS)</t>
  </si>
  <si>
    <t>Saisir uniquement dans les cases vertes</t>
  </si>
  <si>
    <t>Taux de marque</t>
  </si>
  <si>
    <t xml:space="preserve">Hypothèse de coefficient de marge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</si>
</sst>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3" fontId="0" fillId="0" borderId="0" xfId="1" applyFont="1"/>
    <xf numFmtId="43" fontId="0" fillId="0" borderId="1" xfId="1" applyFont="1" applyBorder="1"/>
    <xf numFmtId="43" fontId="2" fillId="0" borderId="1" xfId="1" applyFont="1" applyBorder="1"/>
    <xf numFmtId="0" fontId="0" fillId="0" borderId="2" xfId="0" applyBorder="1"/>
    <xf numFmtId="43" fontId="0" fillId="0" borderId="2" xfId="1" applyFont="1" applyBorder="1"/>
    <xf numFmtId="0" fontId="2" fillId="3" borderId="1" xfId="0" applyFont="1" applyFill="1" applyBorder="1"/>
    <xf numFmtId="43" fontId="2" fillId="3" borderId="1" xfId="1" applyFont="1" applyFill="1" applyBorder="1"/>
    <xf numFmtId="0" fontId="2" fillId="4" borderId="1" xfId="0" applyFont="1" applyFill="1" applyBorder="1"/>
    <xf numFmtId="43" fontId="2" fillId="4" borderId="1" xfId="1" applyFont="1" applyFill="1" applyBorder="1"/>
    <xf numFmtId="0" fontId="3" fillId="0" borderId="0" xfId="0" applyFont="1"/>
    <xf numFmtId="43" fontId="0" fillId="2" borderId="4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1" xfId="1" applyFont="1" applyFill="1" applyBorder="1"/>
    <xf numFmtId="43" fontId="3" fillId="0" borderId="0" xfId="0" applyNumberFormat="1" applyFont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3" xfId="0" applyFill="1" applyBorder="1"/>
    <xf numFmtId="9" fontId="2" fillId="5" borderId="1" xfId="2" applyFont="1" applyFill="1" applyBorder="1" applyAlignment="1">
      <alignment horizontal="righ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tabSelected="1" workbookViewId="0"/>
  </sheetViews>
  <sheetFormatPr baseColWidth="10" defaultRowHeight="15" x14ac:dyDescent="0.25"/>
  <cols>
    <col min="1" max="1" width="3.42578125" customWidth="1"/>
    <col min="2" max="2" width="48.42578125" customWidth="1"/>
    <col min="3" max="3" width="11.42578125" style="4"/>
    <col min="4" max="4" width="3.7109375" customWidth="1"/>
  </cols>
  <sheetData>
    <row r="1" spans="2:5" ht="18.75" x14ac:dyDescent="0.3">
      <c r="B1" s="21" t="s">
        <v>25</v>
      </c>
    </row>
    <row r="3" spans="2:5" ht="15.75" x14ac:dyDescent="0.25">
      <c r="B3" s="20" t="s">
        <v>26</v>
      </c>
    </row>
    <row r="5" spans="2:5" x14ac:dyDescent="0.25">
      <c r="B5" s="1" t="s">
        <v>28</v>
      </c>
      <c r="C5" s="17">
        <v>4</v>
      </c>
    </row>
    <row r="6" spans="2:5" x14ac:dyDescent="0.25">
      <c r="B6" t="s">
        <v>27</v>
      </c>
      <c r="C6" s="26">
        <f>(1-(1/C5))</f>
        <v>0.75</v>
      </c>
    </row>
    <row r="8" spans="2:5" x14ac:dyDescent="0.25">
      <c r="B8" s="3" t="s">
        <v>21</v>
      </c>
      <c r="C8" s="6">
        <f>C10/C6</f>
        <v>6290.666666666667</v>
      </c>
      <c r="E8" s="13"/>
    </row>
    <row r="9" spans="2:5" x14ac:dyDescent="0.25">
      <c r="B9" s="2" t="s">
        <v>24</v>
      </c>
      <c r="C9" s="5">
        <f>C8-C10</f>
        <v>1572.666666666667</v>
      </c>
      <c r="E9" s="18"/>
    </row>
    <row r="10" spans="2:5" x14ac:dyDescent="0.25">
      <c r="B10" s="9" t="s">
        <v>22</v>
      </c>
      <c r="C10" s="10">
        <f>+C32</f>
        <v>4718</v>
      </c>
      <c r="E10" s="19"/>
    </row>
    <row r="11" spans="2:5" ht="6" customHeight="1" x14ac:dyDescent="0.25">
      <c r="B11" s="7"/>
      <c r="C11" s="8"/>
    </row>
    <row r="12" spans="2:5" x14ac:dyDescent="0.25">
      <c r="B12" s="22" t="s">
        <v>0</v>
      </c>
      <c r="C12" s="14">
        <v>50</v>
      </c>
    </row>
    <row r="13" spans="2:5" x14ac:dyDescent="0.25">
      <c r="B13" s="23" t="s">
        <v>1</v>
      </c>
      <c r="C13" s="15">
        <v>59</v>
      </c>
    </row>
    <row r="14" spans="2:5" x14ac:dyDescent="0.25">
      <c r="B14" s="23" t="s">
        <v>2</v>
      </c>
      <c r="C14" s="15">
        <v>19</v>
      </c>
    </row>
    <row r="15" spans="2:5" x14ac:dyDescent="0.25">
      <c r="B15" s="23" t="s">
        <v>3</v>
      </c>
      <c r="C15" s="15">
        <v>130</v>
      </c>
    </row>
    <row r="16" spans="2:5" x14ac:dyDescent="0.25">
      <c r="B16" s="23" t="s">
        <v>4</v>
      </c>
      <c r="C16" s="15">
        <v>75</v>
      </c>
    </row>
    <row r="17" spans="2:3" x14ac:dyDescent="0.25">
      <c r="B17" s="23" t="s">
        <v>5</v>
      </c>
      <c r="C17" s="15">
        <v>120</v>
      </c>
    </row>
    <row r="18" spans="2:3" x14ac:dyDescent="0.25">
      <c r="B18" s="23" t="s">
        <v>6</v>
      </c>
      <c r="C18" s="15">
        <v>1600</v>
      </c>
    </row>
    <row r="19" spans="2:3" x14ac:dyDescent="0.25">
      <c r="B19" s="24" t="s">
        <v>7</v>
      </c>
      <c r="C19" s="15">
        <f>C18*47%</f>
        <v>752</v>
      </c>
    </row>
    <row r="20" spans="2:3" x14ac:dyDescent="0.25">
      <c r="B20" s="23" t="s">
        <v>8</v>
      </c>
      <c r="C20" s="15">
        <v>0</v>
      </c>
    </row>
    <row r="21" spans="2:3" x14ac:dyDescent="0.25">
      <c r="B21" s="23" t="s">
        <v>9</v>
      </c>
      <c r="C21" s="15">
        <v>0</v>
      </c>
    </row>
    <row r="22" spans="2:3" x14ac:dyDescent="0.25">
      <c r="B22" s="23" t="s">
        <v>10</v>
      </c>
      <c r="C22" s="15">
        <v>48</v>
      </c>
    </row>
    <row r="23" spans="2:3" x14ac:dyDescent="0.25">
      <c r="B23" s="23" t="s">
        <v>11</v>
      </c>
      <c r="C23" s="15">
        <v>50</v>
      </c>
    </row>
    <row r="24" spans="2:3" x14ac:dyDescent="0.25">
      <c r="B24" s="23" t="s">
        <v>12</v>
      </c>
      <c r="C24" s="15">
        <v>40</v>
      </c>
    </row>
    <row r="25" spans="2:3" x14ac:dyDescent="0.25">
      <c r="B25" s="23" t="s">
        <v>13</v>
      </c>
      <c r="C25" s="15">
        <v>40</v>
      </c>
    </row>
    <row r="26" spans="2:3" x14ac:dyDescent="0.25">
      <c r="B26" s="23" t="s">
        <v>14</v>
      </c>
      <c r="C26" s="15">
        <v>150</v>
      </c>
    </row>
    <row r="27" spans="2:3" x14ac:dyDescent="0.25">
      <c r="B27" s="23" t="s">
        <v>17</v>
      </c>
      <c r="C27" s="15">
        <v>450</v>
      </c>
    </row>
    <row r="28" spans="2:3" x14ac:dyDescent="0.25">
      <c r="B28" s="23" t="s">
        <v>15</v>
      </c>
      <c r="C28" s="15">
        <v>800</v>
      </c>
    </row>
    <row r="29" spans="2:3" x14ac:dyDescent="0.25">
      <c r="B29" s="23" t="s">
        <v>18</v>
      </c>
      <c r="C29" s="15">
        <v>230</v>
      </c>
    </row>
    <row r="30" spans="2:3" x14ac:dyDescent="0.25">
      <c r="B30" s="23" t="s">
        <v>16</v>
      </c>
      <c r="C30" s="15">
        <v>45</v>
      </c>
    </row>
    <row r="31" spans="2:3" x14ac:dyDescent="0.25">
      <c r="B31" s="25" t="s">
        <v>19</v>
      </c>
      <c r="C31" s="16">
        <v>60</v>
      </c>
    </row>
    <row r="32" spans="2:3" x14ac:dyDescent="0.25">
      <c r="B32" s="9" t="s">
        <v>20</v>
      </c>
      <c r="C32" s="10">
        <f>SUM(C12:C31)</f>
        <v>4718</v>
      </c>
    </row>
    <row r="33" spans="2:3" x14ac:dyDescent="0.25">
      <c r="B33" s="11" t="s">
        <v>23</v>
      </c>
      <c r="C33" s="12">
        <f>C10-C32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TIPSO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2016-06-25T17:24:49Z</cp:lastPrinted>
  <dcterms:created xsi:type="dcterms:W3CDTF">2016-06-25T12:35:14Z</dcterms:created>
  <dcterms:modified xsi:type="dcterms:W3CDTF">2016-06-25T17:28:27Z</dcterms:modified>
</cp:coreProperties>
</file>